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santobono.local\localcloud\Provveditorato\RAGOSTA\GARE SIAPS\IMPIANTI COCLEARI\2025\"/>
    </mc:Choice>
  </mc:AlternateContent>
  <xr:revisionPtr revIDLastSave="0" documentId="13_ncr:1_{2A78991D-9C31-4CC7-9178-3DE4D9F90BC3}" xr6:coauthVersionLast="47" xr6:coauthVersionMax="47" xr10:uidLastSave="{00000000-0000-0000-0000-000000000000}"/>
  <bookViews>
    <workbookView xWindow="-120" yWindow="-120" windowWidth="29040" windowHeight="15720" xr2:uid="{00000000-000D-0000-FFFF-FFFF00000000}"/>
  </bookViews>
  <sheets>
    <sheet name="Foglio1" sheetId="1" r:id="rId1"/>
    <sheet name="Foglio2" sheetId="2" r:id="rId2"/>
    <sheet name="Foglio3" sheetId="3" r:id="rId3"/>
  </sheets>
  <definedNames>
    <definedName name="_xlnm.Print_Titles" localSheetId="0">Foglio1!$2:$2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 l="1"/>
  <c r="E4" i="1"/>
  <c r="E3" i="1"/>
  <c r="E6" i="1" l="1"/>
</calcChain>
</file>

<file path=xl/sharedStrings.xml><?xml version="1.0" encoding="utf-8"?>
<sst xmlns="http://schemas.openxmlformats.org/spreadsheetml/2006/main" count="135" uniqueCount="97">
  <si>
    <t>ATC</t>
  </si>
  <si>
    <t>ESCLUSIVI</t>
  </si>
  <si>
    <t>COD. AZIEND.</t>
  </si>
  <si>
    <t>FORMA FARM.</t>
  </si>
  <si>
    <t>DOSAGGIO</t>
  </si>
  <si>
    <t>Q.TA' ANNUA</t>
  </si>
  <si>
    <t>COSTO UNIT. SENZA IVA</t>
  </si>
  <si>
    <t>Costo tot</t>
  </si>
  <si>
    <t>DITTA</t>
  </si>
  <si>
    <t>500 MG</t>
  </si>
  <si>
    <t>B02BB01</t>
  </si>
  <si>
    <t>FLC</t>
  </si>
  <si>
    <t>Csl Behring Spa</t>
  </si>
  <si>
    <t>FL</t>
  </si>
  <si>
    <t>10 MG</t>
  </si>
  <si>
    <t xml:space="preserve">CITARABINA </t>
  </si>
  <si>
    <t>100MG/5MLINTRATECALE</t>
  </si>
  <si>
    <t>ISTITUTO BIOCHEMICO PAVESE PHARMA</t>
  </si>
  <si>
    <t>FARMACI ESTERI</t>
  </si>
  <si>
    <t>J05AB12</t>
  </si>
  <si>
    <t>CIDOFOVIR ANIDRO</t>
  </si>
  <si>
    <t>CIDOFOVIR</t>
  </si>
  <si>
    <t>375 MG-5</t>
  </si>
  <si>
    <t>IDIS HOUSE</t>
  </si>
  <si>
    <t>ESTERO</t>
  </si>
  <si>
    <t>J05AD01</t>
  </si>
  <si>
    <t>FOSCARNET SODICO</t>
  </si>
  <si>
    <t>FOSCAVIR</t>
  </si>
  <si>
    <t>L01AB02</t>
  </si>
  <si>
    <t>TREOSULFAN</t>
  </si>
  <si>
    <t>TREOSULFAN INJECTION 5 G FL</t>
  </si>
  <si>
    <t>250ML-24MG/ML</t>
  </si>
  <si>
    <t>CLINIGEN HEALTHCARE LIMITED</t>
  </si>
  <si>
    <t>5 G</t>
  </si>
  <si>
    <t>L01AD02</t>
  </si>
  <si>
    <t>Lomustina</t>
  </si>
  <si>
    <t>CECENU</t>
  </si>
  <si>
    <t>CPR</t>
  </si>
  <si>
    <t>CEENU</t>
  </si>
  <si>
    <t>UNIPHARMA</t>
  </si>
  <si>
    <t>40 MG</t>
  </si>
  <si>
    <t>20 MG</t>
  </si>
  <si>
    <t>L01XC</t>
  </si>
  <si>
    <t>Nimutuzunab</t>
  </si>
  <si>
    <t>CIMAHER</t>
  </si>
  <si>
    <t>FL EV</t>
  </si>
  <si>
    <t>50 MG  20 ML</t>
  </si>
  <si>
    <t>ONCOSCIENCE</t>
  </si>
  <si>
    <t>N01AF03</t>
  </si>
  <si>
    <t>TIOPENTALE SODICO</t>
  </si>
  <si>
    <t>0,5 G</t>
  </si>
  <si>
    <t>N01BB52</t>
  </si>
  <si>
    <t>Lidocaina+tetracaina</t>
  </si>
  <si>
    <t>RAPYDAN</t>
  </si>
  <si>
    <t>CEROTTI</t>
  </si>
  <si>
    <t>70 mg+70 mg</t>
  </si>
  <si>
    <t>ORLY PHARMA BV</t>
  </si>
  <si>
    <t>V03AF09</t>
  </si>
  <si>
    <t>GLUCARPIDASE</t>
  </si>
  <si>
    <t>VORAXAZE</t>
  </si>
  <si>
    <t>1000 U.I.</t>
  </si>
  <si>
    <t>V04CJ02</t>
  </si>
  <si>
    <t>Protirelina</t>
  </si>
  <si>
    <t>LHRH 100MCG  1 ML FL (RELEFACT)</t>
  </si>
  <si>
    <t>V04CJ02 </t>
  </si>
  <si>
    <t>THYROTROPIN RELEASING HORMONE</t>
  </si>
  <si>
    <t>TRH</t>
  </si>
  <si>
    <t>100 mcg</t>
  </si>
  <si>
    <t>Unipharma</t>
  </si>
  <si>
    <t>200 MCG</t>
  </si>
  <si>
    <t>FIBRINOGENO UMANO LIOFILIZZATO</t>
  </si>
  <si>
    <t>HAEMOCOMPLETTAN</t>
  </si>
  <si>
    <t>V03AF02</t>
  </si>
  <si>
    <t>DEXRAZOXANO</t>
  </si>
  <si>
    <t>CARDIOXANE</t>
  </si>
  <si>
    <t>L04AA04</t>
  </si>
  <si>
    <t>immunoglobulina di coniglio anti-linfociti T umani.</t>
  </si>
  <si>
    <t>GRAFALON</t>
  </si>
  <si>
    <t>J01DF01</t>
  </si>
  <si>
    <t>AZTREONAM</t>
  </si>
  <si>
    <t>1000 MG</t>
  </si>
  <si>
    <t xml:space="preserve">Trattamento e profilassi di episodi di sanguinamento in pazienti affetti da ipo-, dis- o afibrinogenemia congenita INOLTRE IPOFIBRINOGENEMIA DOVUTA A disturbi di sintesi in caso di grave danno al parenchima epatico o aumento del consumo intravascolare come coagulazione intravascolare disseminata , iperfibrinolisi </t>
  </si>
  <si>
    <t>CLINIGEN HEALTHCARE</t>
  </si>
  <si>
    <t>20MG/ML FLCV DA10 ML</t>
  </si>
  <si>
    <t>INTERLABO</t>
  </si>
  <si>
    <t>1GR/3ML</t>
  </si>
  <si>
    <t>FARMACEUTICA INTERNAZIONALE ITALINA</t>
  </si>
  <si>
    <t>COSTO UNIT. IVA ESCLUSA</t>
  </si>
  <si>
    <t xml:space="preserve">DISPOSITIVO
</t>
  </si>
  <si>
    <t>NUMERO DI REPERTORIO</t>
  </si>
  <si>
    <t>J0301</t>
  </si>
  <si>
    <t>Q.TA' QUADRIENNALE</t>
  </si>
  <si>
    <t>IMPORTO QUADRIENNALE PRESUNTO</t>
  </si>
  <si>
    <t>IMPIANTO COCLEARE - LINEA NUCLEUS - (sistema completo costituito da un impianto interno e una parte esterna corredata da accessori)</t>
  </si>
  <si>
    <t>IMPIANTO COCLEARE ADVANCED BIONICS HIRESOLUTION (sistema completo parte interna + parte esterna)</t>
  </si>
  <si>
    <t>IMPIANTO COCLEARE MULTICANALE MEDEL mod. Synchrony (sistema completo parte esterna + parte interna)</t>
  </si>
  <si>
    <t>All. 1 all'Avviso di Indagine conoscitiva di mercato per la fornitura quadriennale, in somministrazione, per la fornitura quadriennale di impianti cocleari per le esigenze del Centro Regionale di Riferimento per gli impianti cocleari in età pediatrica.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</si>
</sst>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1" x14ac:knownFonts="1">
    <font>
      <sz val="11"/>
      <color theme="1"/>
      <name val="Calibri"/>
      <family val="2"/>
      <scheme val="minor"/>
    </font>
    <font>
      <sz val="10"/>
      <name val="Times New Roman"/>
      <family val="1"/>
    </font>
    <font>
      <b/>
      <sz val="10"/>
      <name val="Times New Roman"/>
      <family val="1"/>
    </font>
    <font>
      <b/>
      <i/>
      <u/>
      <sz val="10"/>
      <name val="Times New Roman"/>
      <family val="1"/>
    </font>
    <font>
      <sz val="10"/>
      <color rgb="FF000000"/>
      <name val="Times New Roman"/>
      <family val="1"/>
    </font>
    <font>
      <b/>
      <sz val="10"/>
      <color rgb="FF000000"/>
      <name val="Times New Roman"/>
      <family val="1"/>
    </font>
    <font>
      <sz val="11"/>
      <color indexed="8"/>
      <name val="Calibri"/>
      <family val="2"/>
    </font>
    <font>
      <sz val="10"/>
      <color indexed="8"/>
      <name val="Times New Roman"/>
      <family val="1"/>
    </font>
    <font>
      <b/>
      <sz val="10"/>
      <color indexed="8"/>
      <name val="Times New Roman"/>
      <family val="1"/>
    </font>
    <font>
      <sz val="10"/>
      <color rgb="FF444444"/>
      <name val="Times New Roman"/>
      <family val="1"/>
    </font>
    <font>
      <sz val="10"/>
      <color rgb="FF545454"/>
      <name val="Times New Roman"/>
      <family val="1"/>
    </font>
    <font>
      <b/>
      <sz val="8"/>
      <name val="Times New Roman"/>
      <family val="1"/>
    </font>
    <font>
      <b/>
      <sz val="10"/>
      <color theme="1"/>
      <name val="Times New Roman"/>
      <family val="1"/>
    </font>
    <font>
      <b/>
      <sz val="8"/>
      <color indexed="8"/>
      <name val="Times New Roman"/>
      <family val="1"/>
    </font>
    <font>
      <b/>
      <sz val="8"/>
      <color rgb="FF000000"/>
      <name val="Times New Roman"/>
      <family val="1"/>
    </font>
    <font>
      <b/>
      <sz val="10"/>
      <color rgb="FF6A6A6A"/>
      <name val="Times New Roman"/>
      <family val="1"/>
    </font>
    <font>
      <i/>
      <sz val="10"/>
      <color rgb="FF000000"/>
      <name val="Times New Roman"/>
      <family val="1"/>
    </font>
    <font>
      <sz val="12"/>
      <color rgb="FF545454"/>
      <name val="Times New Roman"/>
      <family val="1"/>
    </font>
    <font>
      <b/>
      <sz val="14"/>
      <color theme="1"/>
      <name val="Times New Roman"/>
      <family val="1"/>
    </font>
    <font>
      <sz val="10"/>
      <color rgb="FF222222"/>
      <name val="Times New Roman"/>
      <family val="1"/>
    </font>
    <font>
      <sz val="10"/>
      <color theme="1"/>
      <name val="Times New Roman"/>
      <family val="1"/>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cellStyleXfs>
  <cellXfs count="52">
    <xf numFmtId="0" fontId="0" fillId="0" borderId="0" xfId="0"/>
    <xf numFmtId="0" fontId="1" fillId="0" borderId="1" xfId="0" applyFont="1" applyBorder="1"/>
    <xf numFmtId="0" fontId="2" fillId="0" borderId="2" xfId="0" applyFont="1" applyBorder="1" applyAlignment="1">
      <alignment wrapText="1"/>
    </xf>
    <xf numFmtId="0" fontId="3" fillId="0" borderId="1" xfId="0" applyFont="1" applyBorder="1" applyAlignment="1">
      <alignment horizontal="left" wrapText="1"/>
    </xf>
    <xf numFmtId="0" fontId="2" fillId="0" borderId="1" xfId="0" applyFont="1" applyBorder="1" applyAlignment="1">
      <alignment horizontal="center"/>
    </xf>
    <xf numFmtId="0" fontId="2" fillId="0" borderId="1" xfId="0" applyFont="1" applyBorder="1" applyAlignment="1">
      <alignment wrapText="1"/>
    </xf>
    <xf numFmtId="0" fontId="2" fillId="0" borderId="1" xfId="0" applyFont="1" applyBorder="1" applyAlignment="1">
      <alignment horizontal="left" wrapText="1"/>
    </xf>
    <xf numFmtId="0" fontId="2" fillId="0" borderId="1" xfId="0" applyFont="1" applyBorder="1" applyAlignment="1">
      <alignment horizontal="center" wrapText="1"/>
    </xf>
    <xf numFmtId="2" fontId="2" fillId="0" borderId="1" xfId="0" applyNumberFormat="1" applyFont="1" applyBorder="1" applyAlignment="1">
      <alignment horizontal="center" wrapText="1"/>
    </xf>
    <xf numFmtId="4" fontId="2" fillId="0" borderId="1" xfId="0" applyNumberFormat="1" applyFont="1" applyBorder="1" applyAlignment="1">
      <alignment horizontal="center"/>
    </xf>
    <xf numFmtId="0" fontId="2" fillId="0" borderId="1" xfId="0" applyFont="1" applyBorder="1" applyAlignment="1">
      <alignment horizontal="center" wrapText="1" shrinkToFit="1"/>
    </xf>
    <xf numFmtId="0" fontId="7" fillId="0" borderId="1" xfId="1" applyFont="1" applyBorder="1"/>
    <xf numFmtId="0" fontId="8" fillId="0" borderId="2" xfId="1" applyFont="1" applyBorder="1" applyAlignment="1">
      <alignment horizontal="left" vertical="center" wrapText="1"/>
    </xf>
    <xf numFmtId="0" fontId="8" fillId="0" borderId="1" xfId="1" applyFont="1" applyBorder="1" applyAlignment="1">
      <alignment horizontal="left" wrapText="1"/>
    </xf>
    <xf numFmtId="0" fontId="9" fillId="0" borderId="1" xfId="0" applyFont="1" applyBorder="1" applyAlignment="1">
      <alignment horizontal="left" wrapText="1"/>
    </xf>
    <xf numFmtId="0" fontId="8" fillId="0" borderId="1" xfId="1" applyFont="1" applyBorder="1" applyAlignment="1">
      <alignment horizontal="center" wrapText="1"/>
    </xf>
    <xf numFmtId="0" fontId="8" fillId="0" borderId="2" xfId="1" applyFont="1" applyBorder="1" applyAlignment="1">
      <alignment wrapText="1"/>
    </xf>
    <xf numFmtId="0" fontId="10" fillId="0" borderId="1" xfId="0" applyFont="1" applyBorder="1"/>
    <xf numFmtId="0" fontId="11" fillId="0" borderId="1" xfId="0" applyFont="1" applyBorder="1" applyAlignment="1">
      <alignment horizontal="left" wrapText="1"/>
    </xf>
    <xf numFmtId="0" fontId="2" fillId="0" borderId="2" xfId="0" applyFont="1" applyBorder="1" applyAlignment="1">
      <alignment horizontal="center" wrapText="1"/>
    </xf>
    <xf numFmtId="0" fontId="2" fillId="2" borderId="1" xfId="0" applyFont="1" applyFill="1" applyBorder="1" applyAlignment="1">
      <alignment horizontal="center" wrapText="1"/>
    </xf>
    <xf numFmtId="0" fontId="12" fillId="0" borderId="2" xfId="0" applyFont="1" applyBorder="1" applyAlignment="1">
      <alignment horizontal="left" wrapText="1"/>
    </xf>
    <xf numFmtId="0" fontId="12" fillId="0" borderId="1" xfId="0" applyFont="1" applyBorder="1" applyAlignment="1">
      <alignment horizontal="left" wrapText="1"/>
    </xf>
    <xf numFmtId="0" fontId="2" fillId="0" borderId="0" xfId="0" applyFont="1" applyAlignment="1">
      <alignment wrapText="1"/>
    </xf>
    <xf numFmtId="0" fontId="11" fillId="0" borderId="1" xfId="0" applyFont="1" applyBorder="1"/>
    <xf numFmtId="0" fontId="13" fillId="0" borderId="1" xfId="1" applyFont="1" applyBorder="1"/>
    <xf numFmtId="0" fontId="4" fillId="0" borderId="1" xfId="0" applyFont="1" applyBorder="1" applyAlignment="1">
      <alignment horizontal="left" vertical="center" wrapText="1"/>
    </xf>
    <xf numFmtId="0" fontId="5" fillId="0" borderId="2" xfId="0" applyFont="1" applyBorder="1" applyAlignment="1">
      <alignment horizontal="left" wrapText="1"/>
    </xf>
    <xf numFmtId="0" fontId="14" fillId="0" borderId="1" xfId="0" applyFont="1" applyBorder="1" applyAlignment="1">
      <alignment horizontal="left" wrapText="1"/>
    </xf>
    <xf numFmtId="0" fontId="15" fillId="0" borderId="2" xfId="0" applyFont="1" applyBorder="1"/>
    <xf numFmtId="0" fontId="16" fillId="0" borderId="1" xfId="0" applyFont="1" applyBorder="1"/>
    <xf numFmtId="0" fontId="13" fillId="0" borderId="1" xfId="1" applyFont="1" applyBorder="1" applyAlignment="1">
      <alignment horizontal="left" wrapText="1"/>
    </xf>
    <xf numFmtId="0" fontId="17" fillId="0" borderId="1" xfId="0" applyFont="1" applyBorder="1"/>
    <xf numFmtId="0" fontId="12" fillId="0" borderId="1" xfId="0" applyFont="1" applyBorder="1"/>
    <xf numFmtId="0" fontId="12" fillId="0" borderId="1" xfId="0" applyFont="1" applyBorder="1" applyAlignment="1">
      <alignment horizontal="center"/>
    </xf>
    <xf numFmtId="0" fontId="2" fillId="0" borderId="1" xfId="0" applyFont="1" applyBorder="1" applyAlignment="1">
      <alignment horizontal="center" vertical="center" wrapText="1"/>
    </xf>
    <xf numFmtId="0" fontId="12" fillId="0" borderId="3" xfId="0" applyFont="1" applyBorder="1"/>
    <xf numFmtId="0" fontId="12" fillId="0" borderId="0" xfId="0" applyFont="1"/>
    <xf numFmtId="0" fontId="2" fillId="0" borderId="0" xfId="0" applyFont="1"/>
    <xf numFmtId="0" fontId="12" fillId="0" borderId="4" xfId="0" applyFont="1" applyBorder="1"/>
    <xf numFmtId="0" fontId="12" fillId="0" borderId="5" xfId="0" applyFont="1" applyBorder="1"/>
    <xf numFmtId="0" fontId="12" fillId="0" borderId="4" xfId="0" applyFont="1" applyBorder="1" applyAlignment="1">
      <alignment horizontal="center"/>
    </xf>
    <xf numFmtId="0" fontId="12" fillId="0" borderId="0" xfId="0" applyFont="1" applyAlignment="1">
      <alignment horizontal="center"/>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9"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20" fillId="0" borderId="1" xfId="0" applyFont="1" applyBorder="1" applyAlignment="1">
      <alignment horizontal="center"/>
    </xf>
    <xf numFmtId="0" fontId="20" fillId="0" borderId="1" xfId="0" applyFont="1" applyBorder="1"/>
    <xf numFmtId="0" fontId="18" fillId="2" borderId="1" xfId="0" applyFont="1" applyFill="1" applyBorder="1" applyAlignment="1">
      <alignment horizontal="center" vertical="center" wrapText="1"/>
    </xf>
  </cellXfs>
  <cellStyles count="2">
    <cellStyle name="Normale" xfId="0" builtinId="0"/>
    <cellStyle name="Normale_ELENCO FARMACI PETR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workbookViewId="0">
      <selection sqref="A1:E1"/>
    </sheetView>
  </sheetViews>
  <sheetFormatPr defaultColWidth="9.140625" defaultRowHeight="99.95" customHeight="1" x14ac:dyDescent="0.2"/>
  <cols>
    <col min="1" max="1" width="13.42578125" style="34" customWidth="1"/>
    <col min="2" max="2" width="66.42578125" style="33" customWidth="1"/>
    <col min="3" max="3" width="15.85546875" style="33" customWidth="1"/>
    <col min="4" max="4" width="13.28515625" style="34" customWidth="1"/>
    <col min="5" max="5" width="19" style="34" customWidth="1"/>
    <col min="6" max="9" width="9.140625" style="33"/>
    <col min="10" max="10" width="2.140625" style="33" customWidth="1"/>
    <col min="11" max="16384" width="9.140625" style="33"/>
  </cols>
  <sheetData>
    <row r="1" spans="1:11" ht="90.75" customHeight="1" x14ac:dyDescent="0.2">
      <c r="A1" s="51" t="s">
        <v>96</v>
      </c>
      <c r="B1" s="51"/>
      <c r="C1" s="51"/>
      <c r="D1" s="51"/>
      <c r="E1" s="51"/>
      <c r="F1" s="37"/>
      <c r="G1" s="37"/>
      <c r="H1" s="37"/>
      <c r="I1" s="37"/>
      <c r="J1" s="37"/>
      <c r="K1" s="36"/>
    </row>
    <row r="2" spans="1:11" ht="55.15" customHeight="1" x14ac:dyDescent="0.2">
      <c r="A2" s="35" t="s">
        <v>89</v>
      </c>
      <c r="B2" s="35" t="s">
        <v>88</v>
      </c>
      <c r="C2" s="35" t="s">
        <v>91</v>
      </c>
      <c r="D2" s="43" t="s">
        <v>87</v>
      </c>
      <c r="E2" s="44" t="s">
        <v>92</v>
      </c>
      <c r="F2" s="38"/>
      <c r="G2" s="38"/>
      <c r="H2" s="37"/>
      <c r="I2" s="37"/>
      <c r="J2" s="37"/>
      <c r="K2" s="36"/>
    </row>
    <row r="3" spans="1:11" ht="63" customHeight="1" x14ac:dyDescent="0.2">
      <c r="A3" s="46" t="s">
        <v>90</v>
      </c>
      <c r="B3" s="47" t="s">
        <v>93</v>
      </c>
      <c r="C3" s="45">
        <v>160</v>
      </c>
      <c r="D3" s="48">
        <v>19660</v>
      </c>
      <c r="E3" s="48">
        <f>PRODUCT(C3*D3)</f>
        <v>3145600</v>
      </c>
      <c r="F3" s="38"/>
      <c r="G3" s="38"/>
      <c r="H3" s="37"/>
      <c r="I3" s="37"/>
      <c r="J3" s="37"/>
      <c r="K3" s="36"/>
    </row>
    <row r="4" spans="1:11" ht="85.9" customHeight="1" x14ac:dyDescent="0.2">
      <c r="A4" s="46" t="s">
        <v>90</v>
      </c>
      <c r="B4" s="47" t="s">
        <v>94</v>
      </c>
      <c r="C4" s="45">
        <v>80</v>
      </c>
      <c r="D4" s="48">
        <v>19900</v>
      </c>
      <c r="E4" s="48">
        <f>PRODUCT(C4*D4)</f>
        <v>1592000</v>
      </c>
      <c r="F4" s="38"/>
      <c r="G4" s="38"/>
      <c r="H4" s="37"/>
      <c r="I4" s="37"/>
      <c r="J4" s="37"/>
      <c r="K4" s="36"/>
    </row>
    <row r="5" spans="1:11" ht="90" customHeight="1" x14ac:dyDescent="0.2">
      <c r="A5" s="46" t="s">
        <v>90</v>
      </c>
      <c r="B5" s="47" t="s">
        <v>95</v>
      </c>
      <c r="C5" s="45">
        <v>160</v>
      </c>
      <c r="D5" s="48">
        <v>20000</v>
      </c>
      <c r="E5" s="48">
        <f>PRODUCT(C5*D5)</f>
        <v>3200000</v>
      </c>
      <c r="F5" s="38"/>
      <c r="G5" s="38"/>
      <c r="H5" s="37"/>
      <c r="I5" s="37"/>
      <c r="J5" s="37"/>
      <c r="K5" s="36"/>
    </row>
    <row r="6" spans="1:11" ht="75.599999999999994" customHeight="1" x14ac:dyDescent="0.2">
      <c r="A6" s="49"/>
      <c r="B6" s="50"/>
      <c r="C6" s="50"/>
      <c r="D6" s="49"/>
      <c r="E6" s="48">
        <f>SUM(E3:E5)</f>
        <v>7937600</v>
      </c>
      <c r="F6" s="38"/>
      <c r="G6" s="38"/>
      <c r="H6" s="37"/>
      <c r="I6" s="37"/>
      <c r="J6" s="37"/>
      <c r="K6" s="36"/>
    </row>
    <row r="7" spans="1:11" ht="58.15" customHeight="1" x14ac:dyDescent="0.2">
      <c r="A7" s="42"/>
      <c r="B7" s="37"/>
      <c r="C7" s="37"/>
      <c r="D7" s="42"/>
      <c r="E7" s="42"/>
      <c r="F7" s="38"/>
      <c r="G7" s="38"/>
      <c r="H7" s="37"/>
      <c r="I7" s="37"/>
      <c r="J7" s="37"/>
      <c r="K7" s="36"/>
    </row>
    <row r="8" spans="1:11" ht="99.95" customHeight="1" x14ac:dyDescent="0.2">
      <c r="A8" s="41"/>
      <c r="B8" s="39"/>
      <c r="C8" s="39"/>
      <c r="D8" s="41"/>
      <c r="E8" s="41"/>
      <c r="F8" s="37"/>
      <c r="G8" s="37"/>
      <c r="H8" s="37"/>
      <c r="I8" s="37"/>
      <c r="J8" s="40"/>
    </row>
    <row r="9" spans="1:11" ht="99.95" customHeight="1" x14ac:dyDescent="0.2">
      <c r="F9" s="39"/>
      <c r="G9" s="39"/>
      <c r="H9" s="39"/>
      <c r="I9" s="39"/>
    </row>
  </sheetData>
  <mergeCells count="1">
    <mergeCell ref="A1:E1"/>
  </mergeCells>
  <printOptions horizontalCentered="1"/>
  <pageMargins left="0" right="0" top="0" bottom="0" header="0.23622047244094491"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9"/>
  <sheetViews>
    <sheetView topLeftCell="E1" workbookViewId="0">
      <selection sqref="A1:L19"/>
    </sheetView>
  </sheetViews>
  <sheetFormatPr defaultRowHeight="15" x14ac:dyDescent="0.25"/>
  <cols>
    <col min="9" max="9" width="11" customWidth="1"/>
    <col min="10" max="10" width="11.5703125" customWidth="1"/>
    <col min="11" max="11" width="20.7109375" customWidth="1"/>
    <col min="12" max="12" width="25.28515625" customWidth="1"/>
  </cols>
  <sheetData>
    <row r="1" spans="1:12" ht="51.75" x14ac:dyDescent="0.25">
      <c r="A1" s="1" t="s">
        <v>0</v>
      </c>
      <c r="B1" s="19" t="s">
        <v>18</v>
      </c>
      <c r="C1" s="3" t="s">
        <v>1</v>
      </c>
      <c r="D1" s="4" t="s">
        <v>2</v>
      </c>
      <c r="E1" s="5" t="s">
        <v>3</v>
      </c>
      <c r="F1" s="18" t="s">
        <v>4</v>
      </c>
      <c r="G1" s="7" t="s">
        <v>5</v>
      </c>
      <c r="H1" s="8" t="s">
        <v>6</v>
      </c>
      <c r="I1" s="9" t="s">
        <v>7</v>
      </c>
      <c r="J1" s="6" t="s">
        <v>8</v>
      </c>
      <c r="K1" s="20"/>
      <c r="L1" s="10"/>
    </row>
    <row r="2" spans="1:12" ht="39" x14ac:dyDescent="0.25">
      <c r="A2" s="1" t="s">
        <v>19</v>
      </c>
      <c r="B2" s="2" t="s">
        <v>20</v>
      </c>
      <c r="C2" s="6" t="s">
        <v>21</v>
      </c>
      <c r="D2" s="4">
        <v>88827</v>
      </c>
      <c r="E2" s="5" t="s">
        <v>13</v>
      </c>
      <c r="F2" s="18" t="s">
        <v>22</v>
      </c>
      <c r="G2" s="7">
        <v>20</v>
      </c>
      <c r="H2" s="8">
        <v>1135</v>
      </c>
      <c r="I2" s="9">
        <v>22700</v>
      </c>
      <c r="J2" s="6" t="s">
        <v>23</v>
      </c>
      <c r="K2" s="20" t="s">
        <v>24</v>
      </c>
      <c r="L2" s="10"/>
    </row>
    <row r="3" spans="1:12" ht="39" x14ac:dyDescent="0.25">
      <c r="A3" s="1" t="s">
        <v>25</v>
      </c>
      <c r="B3" s="2" t="s">
        <v>26</v>
      </c>
      <c r="C3" s="6" t="s">
        <v>27</v>
      </c>
      <c r="D3" s="4">
        <v>26558</v>
      </c>
      <c r="E3" s="5" t="s">
        <v>11</v>
      </c>
      <c r="F3" s="18" t="s">
        <v>31</v>
      </c>
      <c r="G3" s="7">
        <v>150</v>
      </c>
      <c r="H3" s="8">
        <v>63.4</v>
      </c>
      <c r="I3" s="9">
        <v>9510</v>
      </c>
      <c r="J3" s="6" t="s">
        <v>32</v>
      </c>
      <c r="K3" s="20" t="s">
        <v>24</v>
      </c>
      <c r="L3" s="10"/>
    </row>
    <row r="4" spans="1:12" ht="64.5" x14ac:dyDescent="0.25">
      <c r="A4" s="14" t="s">
        <v>28</v>
      </c>
      <c r="B4" s="21" t="s">
        <v>29</v>
      </c>
      <c r="C4" s="22" t="s">
        <v>30</v>
      </c>
      <c r="D4" s="7">
        <v>76273</v>
      </c>
      <c r="E4" s="6" t="s">
        <v>13</v>
      </c>
      <c r="F4" s="18" t="s">
        <v>33</v>
      </c>
      <c r="G4" s="7">
        <v>20</v>
      </c>
      <c r="H4" s="7">
        <v>280</v>
      </c>
      <c r="I4" s="9">
        <v>5600</v>
      </c>
      <c r="J4" s="6"/>
      <c r="K4" s="20" t="s">
        <v>24</v>
      </c>
      <c r="L4" s="10"/>
    </row>
    <row r="5" spans="1:12" ht="26.25" x14ac:dyDescent="0.25">
      <c r="A5" s="1" t="s">
        <v>34</v>
      </c>
      <c r="B5" s="23" t="s">
        <v>35</v>
      </c>
      <c r="C5" s="5" t="s">
        <v>36</v>
      </c>
      <c r="D5" s="4">
        <v>71513</v>
      </c>
      <c r="E5" s="5" t="s">
        <v>37</v>
      </c>
      <c r="F5" s="24" t="s">
        <v>14</v>
      </c>
      <c r="G5" s="7">
        <v>200</v>
      </c>
      <c r="H5" s="8">
        <v>7.95</v>
      </c>
      <c r="I5" s="9">
        <v>1590</v>
      </c>
      <c r="J5" s="6" t="s">
        <v>39</v>
      </c>
      <c r="K5" s="20" t="s">
        <v>24</v>
      </c>
      <c r="L5" s="10"/>
    </row>
    <row r="6" spans="1:12" ht="26.25" x14ac:dyDescent="0.25">
      <c r="A6" s="1" t="s">
        <v>34</v>
      </c>
      <c r="B6" s="2" t="s">
        <v>35</v>
      </c>
      <c r="C6" s="5" t="s">
        <v>38</v>
      </c>
      <c r="D6" s="4">
        <v>71514</v>
      </c>
      <c r="E6" s="5" t="s">
        <v>37</v>
      </c>
      <c r="F6" s="24" t="s">
        <v>40</v>
      </c>
      <c r="G6" s="7">
        <v>120</v>
      </c>
      <c r="H6" s="7">
        <v>13.45</v>
      </c>
      <c r="I6" s="9">
        <v>1614</v>
      </c>
      <c r="J6" s="6" t="s">
        <v>39</v>
      </c>
      <c r="K6" s="20" t="s">
        <v>24</v>
      </c>
      <c r="L6" s="10"/>
    </row>
    <row r="7" spans="1:12" ht="26.25" x14ac:dyDescent="0.25">
      <c r="A7" s="11" t="s">
        <v>34</v>
      </c>
      <c r="B7" s="2" t="s">
        <v>35</v>
      </c>
      <c r="C7" s="5" t="s">
        <v>38</v>
      </c>
      <c r="D7" s="4"/>
      <c r="E7" s="5" t="s">
        <v>37</v>
      </c>
      <c r="F7" s="24" t="s">
        <v>41</v>
      </c>
      <c r="G7" s="7">
        <v>20</v>
      </c>
      <c r="H7" s="7">
        <v>10</v>
      </c>
      <c r="I7" s="9">
        <v>200</v>
      </c>
      <c r="J7" s="6" t="s">
        <v>39</v>
      </c>
      <c r="K7" s="20" t="s">
        <v>24</v>
      </c>
      <c r="L7" s="10"/>
    </row>
    <row r="8" spans="1:12" ht="26.25" x14ac:dyDescent="0.25">
      <c r="A8" s="1" t="s">
        <v>42</v>
      </c>
      <c r="B8" s="16" t="s">
        <v>43</v>
      </c>
      <c r="C8" s="6" t="s">
        <v>44</v>
      </c>
      <c r="D8" s="4">
        <v>82993</v>
      </c>
      <c r="E8" s="5" t="s">
        <v>45</v>
      </c>
      <c r="F8" s="25" t="s">
        <v>46</v>
      </c>
      <c r="G8" s="15">
        <v>200</v>
      </c>
      <c r="H8" s="15">
        <v>244.35</v>
      </c>
      <c r="I8" s="9">
        <v>48870</v>
      </c>
      <c r="J8" s="6" t="s">
        <v>47</v>
      </c>
      <c r="K8" s="20" t="s">
        <v>24</v>
      </c>
      <c r="L8" s="10"/>
    </row>
    <row r="9" spans="1:12" ht="39" x14ac:dyDescent="0.25">
      <c r="A9" s="14" t="s">
        <v>48</v>
      </c>
      <c r="B9" s="21" t="s">
        <v>49</v>
      </c>
      <c r="C9" s="22"/>
      <c r="D9" s="7"/>
      <c r="E9" s="6" t="s">
        <v>13</v>
      </c>
      <c r="F9" s="18" t="s">
        <v>50</v>
      </c>
      <c r="G9" s="7">
        <v>2200</v>
      </c>
      <c r="H9" s="7">
        <v>2</v>
      </c>
      <c r="I9" s="9">
        <v>4400</v>
      </c>
      <c r="J9" s="6"/>
      <c r="K9" s="20" t="s">
        <v>24</v>
      </c>
      <c r="L9" s="10"/>
    </row>
    <row r="10" spans="1:12" ht="39" x14ac:dyDescent="0.25">
      <c r="A10" s="26" t="s">
        <v>51</v>
      </c>
      <c r="B10" s="27" t="s">
        <v>52</v>
      </c>
      <c r="C10" s="6" t="s">
        <v>53</v>
      </c>
      <c r="D10" s="7">
        <v>94406</v>
      </c>
      <c r="E10" s="6" t="s">
        <v>54</v>
      </c>
      <c r="F10" s="28" t="s">
        <v>55</v>
      </c>
      <c r="G10" s="7">
        <v>400</v>
      </c>
      <c r="H10" s="8">
        <v>4.5999999999999996</v>
      </c>
      <c r="I10" s="9">
        <v>1839.9999999999998</v>
      </c>
      <c r="J10" s="6" t="s">
        <v>56</v>
      </c>
      <c r="K10" s="20" t="s">
        <v>24</v>
      </c>
      <c r="L10" s="10"/>
    </row>
    <row r="11" spans="1:12" ht="39" x14ac:dyDescent="0.25">
      <c r="A11" s="17" t="s">
        <v>57</v>
      </c>
      <c r="B11" s="29" t="s">
        <v>58</v>
      </c>
      <c r="C11" s="6" t="s">
        <v>59</v>
      </c>
      <c r="D11" s="4">
        <v>90401</v>
      </c>
      <c r="E11" s="5" t="s">
        <v>13</v>
      </c>
      <c r="F11" s="18" t="s">
        <v>60</v>
      </c>
      <c r="G11" s="7">
        <v>2</v>
      </c>
      <c r="H11" s="8">
        <v>20500</v>
      </c>
      <c r="I11" s="9">
        <v>41000</v>
      </c>
      <c r="J11" s="6" t="s">
        <v>32</v>
      </c>
      <c r="K11" s="20" t="s">
        <v>24</v>
      </c>
      <c r="L11" s="10"/>
    </row>
    <row r="12" spans="1:12" ht="64.5" x14ac:dyDescent="0.25">
      <c r="A12" s="30" t="s">
        <v>61</v>
      </c>
      <c r="B12" s="2" t="s">
        <v>62</v>
      </c>
      <c r="C12" s="6" t="s">
        <v>63</v>
      </c>
      <c r="D12" s="4">
        <v>26072</v>
      </c>
      <c r="E12" s="5" t="s">
        <v>13</v>
      </c>
      <c r="F12" s="18" t="s">
        <v>67</v>
      </c>
      <c r="G12" s="7">
        <v>80</v>
      </c>
      <c r="H12" s="7">
        <v>28.17</v>
      </c>
      <c r="I12" s="9">
        <v>2253.6000000000004</v>
      </c>
      <c r="J12" s="6" t="s">
        <v>68</v>
      </c>
      <c r="K12" s="20" t="s">
        <v>24</v>
      </c>
      <c r="L12" s="10"/>
    </row>
    <row r="13" spans="1:12" ht="76.5" x14ac:dyDescent="0.25">
      <c r="A13" s="14" t="s">
        <v>64</v>
      </c>
      <c r="B13" s="12" t="s">
        <v>65</v>
      </c>
      <c r="C13" s="6" t="s">
        <v>66</v>
      </c>
      <c r="D13" s="7">
        <v>21153</v>
      </c>
      <c r="E13" s="13" t="s">
        <v>13</v>
      </c>
      <c r="F13" s="31" t="s">
        <v>69</v>
      </c>
      <c r="G13" s="15">
        <v>10</v>
      </c>
      <c r="H13" s="7">
        <v>13</v>
      </c>
      <c r="I13" s="9">
        <v>130</v>
      </c>
      <c r="J13" s="6" t="s">
        <v>39</v>
      </c>
      <c r="K13" s="20" t="s">
        <v>24</v>
      </c>
      <c r="L13" s="10"/>
    </row>
    <row r="14" spans="1:12" ht="80.099999999999994" customHeight="1" x14ac:dyDescent="0.25">
      <c r="A14" s="1" t="s">
        <v>10</v>
      </c>
      <c r="B14" s="2" t="s">
        <v>70</v>
      </c>
      <c r="C14" s="6" t="s">
        <v>71</v>
      </c>
      <c r="D14" s="4">
        <v>26546</v>
      </c>
      <c r="E14" s="5" t="s">
        <v>11</v>
      </c>
      <c r="F14" s="18" t="s">
        <v>80</v>
      </c>
      <c r="G14" s="7">
        <v>130</v>
      </c>
      <c r="H14" s="8">
        <v>400</v>
      </c>
      <c r="I14" s="9">
        <v>52000</v>
      </c>
      <c r="J14" s="6" t="s">
        <v>12</v>
      </c>
      <c r="K14" s="20" t="s">
        <v>24</v>
      </c>
      <c r="L14" s="10" t="s">
        <v>81</v>
      </c>
    </row>
    <row r="15" spans="1:12" ht="39" x14ac:dyDescent="0.25">
      <c r="A15" s="32" t="s">
        <v>72</v>
      </c>
      <c r="B15" s="2" t="s">
        <v>73</v>
      </c>
      <c r="C15" s="6" t="s">
        <v>74</v>
      </c>
      <c r="D15" s="4">
        <v>25852</v>
      </c>
      <c r="E15" s="5" t="s">
        <v>11</v>
      </c>
      <c r="F15" s="18" t="s">
        <v>9</v>
      </c>
      <c r="G15" s="7">
        <v>2</v>
      </c>
      <c r="H15" s="8">
        <v>40.6</v>
      </c>
      <c r="I15" s="9">
        <v>81.2</v>
      </c>
      <c r="J15" s="6" t="s">
        <v>82</v>
      </c>
      <c r="K15" s="20" t="s">
        <v>24</v>
      </c>
      <c r="L15" s="10"/>
    </row>
    <row r="16" spans="1:12" ht="77.25" x14ac:dyDescent="0.25">
      <c r="A16" s="32" t="s">
        <v>75</v>
      </c>
      <c r="B16" s="2" t="s">
        <v>76</v>
      </c>
      <c r="C16" s="6" t="s">
        <v>77</v>
      </c>
      <c r="D16" s="4">
        <v>90412</v>
      </c>
      <c r="E16" s="5" t="s">
        <v>11</v>
      </c>
      <c r="F16" s="18" t="s">
        <v>83</v>
      </c>
      <c r="G16" s="7">
        <v>20</v>
      </c>
      <c r="H16" s="8">
        <v>594</v>
      </c>
      <c r="I16" s="9">
        <v>11880</v>
      </c>
      <c r="J16" s="6" t="s">
        <v>84</v>
      </c>
      <c r="K16" s="20" t="s">
        <v>24</v>
      </c>
      <c r="L16" s="10"/>
    </row>
    <row r="17" spans="1:12" ht="64.5" x14ac:dyDescent="0.25">
      <c r="A17" s="32" t="s">
        <v>78</v>
      </c>
      <c r="B17" s="2" t="s">
        <v>79</v>
      </c>
      <c r="C17" s="6" t="s">
        <v>79</v>
      </c>
      <c r="D17" s="4">
        <v>93474</v>
      </c>
      <c r="E17" s="5" t="s">
        <v>11</v>
      </c>
      <c r="F17" s="18" t="s">
        <v>85</v>
      </c>
      <c r="G17" s="7">
        <v>250</v>
      </c>
      <c r="H17" s="8">
        <v>15</v>
      </c>
      <c r="I17" s="9">
        <v>3750</v>
      </c>
      <c r="J17" s="6" t="s">
        <v>86</v>
      </c>
      <c r="K17" s="20" t="s">
        <v>24</v>
      </c>
      <c r="L17" s="10"/>
    </row>
    <row r="18" spans="1:12" ht="51.75" x14ac:dyDescent="0.25">
      <c r="A18" s="1"/>
      <c r="B18" s="2"/>
      <c r="C18" s="6" t="s">
        <v>15</v>
      </c>
      <c r="D18" s="4"/>
      <c r="E18" s="5"/>
      <c r="F18" s="18" t="s">
        <v>16</v>
      </c>
      <c r="G18" s="7">
        <v>120</v>
      </c>
      <c r="H18" s="8">
        <v>1.56</v>
      </c>
      <c r="I18" s="9">
        <v>187.20000000000002</v>
      </c>
      <c r="J18" s="6" t="s">
        <v>17</v>
      </c>
      <c r="K18" s="20"/>
      <c r="L18" s="10"/>
    </row>
    <row r="19" spans="1:12" x14ac:dyDescent="0.25">
      <c r="A19" s="1"/>
      <c r="B19" s="2"/>
      <c r="C19" s="6"/>
      <c r="D19" s="4"/>
      <c r="E19" s="5"/>
      <c r="F19" s="18"/>
      <c r="G19" s="7"/>
      <c r="H19" s="8"/>
      <c r="I19" s="9">
        <v>207606</v>
      </c>
      <c r="J19" s="6"/>
      <c r="K19" s="20"/>
      <c r="L19" s="10"/>
    </row>
  </sheetDat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Foglio1</vt:lpstr>
      <vt:lpstr>Foglio2</vt:lpstr>
      <vt:lpstr>Foglio3</vt:lpstr>
      <vt:lpstr>Foglio1!Titoli_stampa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COLASANTI ROBERTA</dc:creator>
  <cp:lastModifiedBy>RAGOSTA EMANUELE</cp:lastModifiedBy>
  <cp:lastPrinted>2025-02-14T14:08:04Z</cp:lastPrinted>
  <dcterms:created xsi:type="dcterms:W3CDTF">2019-01-18T08:29:06Z</dcterms:created>
  <dcterms:modified xsi:type="dcterms:W3CDTF">2025-02-14T14:09:19Z</dcterms:modified>
</cp:coreProperties>
</file>